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fwaterloo-my.sharepoint.com/personal/caelorza_uwaterloo_ca/Documents/Masters/PINNs/"/>
    </mc:Choice>
  </mc:AlternateContent>
  <xr:revisionPtr revIDLastSave="355" documentId="8_{A7636B95-8AB8-4C5C-BC54-42B2242F7911}" xr6:coauthVersionLast="47" xr6:coauthVersionMax="47" xr10:uidLastSave="{D5A8F07B-2C57-4664-8DBE-1E2FA76CBBA3}"/>
  <bookViews>
    <workbookView xWindow="-108" yWindow="-108" windowWidth="23256" windowHeight="12576" xr2:uid="{143BC178-C5F4-44FA-A2F1-A3856B897BD4}"/>
  </bookViews>
  <sheets>
    <sheet name="CH4" sheetId="1" r:id="rId1"/>
    <sheet name="Sheet5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" i="1"/>
  <c r="A2" i="1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<sst xmlns="http://schemas.openxmlformats.org/spreadsheetml/2006/main" count="16" uniqueCount="16">
  <si>
    <t>FCH4_in</t>
  </si>
  <si>
    <t>lb</t>
  </si>
  <si>
    <t>ub</t>
  </si>
  <si>
    <t>FH2O_in</t>
  </si>
  <si>
    <t>T_in</t>
  </si>
  <si>
    <t>FCH4lb</t>
  </si>
  <si>
    <t>FCH4ub</t>
  </si>
  <si>
    <t>FH2Olb</t>
  </si>
  <si>
    <t>FH2Oub</t>
  </si>
  <si>
    <t>FH2lb</t>
  </si>
  <si>
    <t>FH2ub</t>
  </si>
  <si>
    <t>FCOlb</t>
  </si>
  <si>
    <t>FCO2lb</t>
  </si>
  <si>
    <t>FCO2ub</t>
  </si>
  <si>
    <t>FCOub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</si>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</sst>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20AD-63DD-4D53-BAB1-3292D1107F53}">
  <dimension ref="A1:M52"/>
  <sheetViews>
    <sheetView tabSelected="1" zoomScaleNormal="100" workbookViewId="0">
      <selection sqref="A1:C1048576"/>
    </sheetView>
  </sheetViews>
  <sheetFormatPr defaultRowHeight="14.4" x14ac:dyDescent="0.3"/>
  <sheetData>
    <row r="1" spans="1:13" x14ac:dyDescent="0.3">
      <c r="A1" t="s">
        <v>15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14</v>
      </c>
      <c r="J1" t="s">
        <v>12</v>
      </c>
      <c r="K1" t="s">
        <v>13</v>
      </c>
    </row>
    <row r="2" spans="1:13" x14ac:dyDescent="0.3">
      <c r="A2">
        <f>0</f>
        <v>0</v>
      </c>
      <c r="B2">
        <v>1.55555555555555</v>
      </c>
      <c r="C2">
        <v>6.2222222222222197</v>
      </c>
      <c r="D2">
        <v>4.6666666666666599</v>
      </c>
      <c r="E2">
        <v>18.6666666666666</v>
      </c>
      <c r="F2">
        <v>3.88888888888888</v>
      </c>
      <c r="G2">
        <v>3.88888888888888</v>
      </c>
      <c r="H2">
        <v>0</v>
      </c>
      <c r="I2" s="1">
        <v>3.3352424744173898E-29</v>
      </c>
      <c r="J2" s="1">
        <v>0</v>
      </c>
      <c r="K2" s="1">
        <v>5.5289183567205597E-30</v>
      </c>
      <c r="M2" s="1"/>
    </row>
    <row r="3" spans="1:13" x14ac:dyDescent="0.3">
      <c r="A3">
        <f>A2+2.2/50</f>
        <v>4.4000000000000004E-2</v>
      </c>
      <c r="B3">
        <v>1.52313497344661</v>
      </c>
      <c r="C3">
        <v>6.1951383535347198</v>
      </c>
      <c r="D3">
        <v>4.5935811317897697</v>
      </c>
      <c r="E3">
        <v>18.6309775381092</v>
      </c>
      <c r="F3">
        <v>3.6374608468092098</v>
      </c>
      <c r="G3">
        <v>4.4888386271651104</v>
      </c>
      <c r="H3">
        <v>3.7616206006737701E-3</v>
      </c>
      <c r="I3">
        <v>5.46295892127018E-2</v>
      </c>
      <c r="J3">
        <v>4.3674251335375398E-3</v>
      </c>
      <c r="K3">
        <v>6.1131906855812303E-2</v>
      </c>
    </row>
    <row r="4" spans="1:13" x14ac:dyDescent="0.3">
      <c r="A4">
        <f t="shared" ref="A4:A52" si="0">A3+2.2/50</f>
        <v>8.8000000000000009E-2</v>
      </c>
      <c r="B4">
        <v>1.4928404514392599</v>
      </c>
      <c r="C4">
        <v>6.1714412240256102</v>
      </c>
      <c r="D4">
        <v>4.5249384241067796</v>
      </c>
      <c r="E4">
        <v>18.5944568755184</v>
      </c>
      <c r="F4">
        <v>3.4531089378324502</v>
      </c>
      <c r="G4">
        <v>5.0042742582303896</v>
      </c>
      <c r="H4">
        <v>5.7741246664795498E-3</v>
      </c>
      <c r="I4">
        <v>9.0362109189907502E-2</v>
      </c>
      <c r="J4">
        <v>9.3826735517792501E-3</v>
      </c>
      <c r="K4">
        <v>0.124949810032667</v>
      </c>
    </row>
    <row r="5" spans="1:13" x14ac:dyDescent="0.3">
      <c r="A5">
        <f t="shared" si="0"/>
        <v>0.13200000000000001</v>
      </c>
      <c r="B5">
        <v>1.4644014192189101</v>
      </c>
      <c r="C5">
        <v>6.1503507875929904</v>
      </c>
      <c r="D5">
        <v>4.4624294309970303</v>
      </c>
      <c r="E5">
        <v>18.558027509300199</v>
      </c>
      <c r="F5">
        <v>3.3207979039111901</v>
      </c>
      <c r="G5">
        <v>5.4562932422929302</v>
      </c>
      <c r="H5">
        <v>7.1047119757182897E-3</v>
      </c>
      <c r="I5">
        <v>0.113507772386469</v>
      </c>
      <c r="J5">
        <v>1.42783500482277E-2</v>
      </c>
      <c r="K5">
        <v>0.18923975181808</v>
      </c>
    </row>
    <row r="6" spans="1:13" x14ac:dyDescent="0.3">
      <c r="A6">
        <f t="shared" si="0"/>
        <v>0.17600000000000002</v>
      </c>
      <c r="B6">
        <v>1.43759892650054</v>
      </c>
      <c r="C6">
        <v>6.1313726201486496</v>
      </c>
      <c r="D6">
        <v>4.4063868136290099</v>
      </c>
      <c r="E6">
        <v>18.522229169951601</v>
      </c>
      <c r="F6">
        <v>3.2284164962559401</v>
      </c>
      <c r="G6">
        <v>5.8577915465608097</v>
      </c>
      <c r="H6">
        <v>8.1366740850540697E-3</v>
      </c>
      <c r="I6">
        <v>0.128435689030658</v>
      </c>
      <c r="J6">
        <v>1.8815283628928901E-2</v>
      </c>
      <c r="K6">
        <v>0.25233501003373299</v>
      </c>
    </row>
    <row r="7" spans="1:13" x14ac:dyDescent="0.3">
      <c r="A7">
        <f t="shared" si="0"/>
        <v>0.22000000000000003</v>
      </c>
      <c r="B7">
        <v>1.41225435261383</v>
      </c>
      <c r="C7">
        <v>6.1141739560587096</v>
      </c>
      <c r="D7">
        <v>4.3565503519832003</v>
      </c>
      <c r="E7">
        <v>18.4873638411812</v>
      </c>
      <c r="F7">
        <v>3.16634837904357</v>
      </c>
      <c r="G7">
        <v>6.2175522837727897</v>
      </c>
      <c r="H7">
        <v>9.01075048111088E-3</v>
      </c>
      <c r="I7">
        <v>0.13812866971186299</v>
      </c>
      <c r="J7">
        <v>2.29386702117347E-2</v>
      </c>
      <c r="K7">
        <v>0.31312444384916499</v>
      </c>
    </row>
    <row r="8" spans="1:13" x14ac:dyDescent="0.3">
      <c r="A8">
        <f t="shared" si="0"/>
        <v>0.26400000000000001</v>
      </c>
      <c r="B8">
        <v>1.3882206236429699</v>
      </c>
      <c r="C8">
        <v>6.0985172166886903</v>
      </c>
      <c r="D8">
        <v>4.3124215667079202</v>
      </c>
      <c r="E8">
        <v>18.4535868814461</v>
      </c>
      <c r="F8">
        <v>3.1270525050256701</v>
      </c>
      <c r="G8">
        <v>6.5420193043926398</v>
      </c>
      <c r="H8">
        <v>9.7811218963559706E-3</v>
      </c>
      <c r="I8">
        <v>0.14459118203559601</v>
      </c>
      <c r="J8">
        <v>2.6656782142104499E-2</v>
      </c>
      <c r="K8">
        <v>0.37094779723643201</v>
      </c>
    </row>
    <row r="9" spans="1:13" x14ac:dyDescent="0.3">
      <c r="A9">
        <f t="shared" si="0"/>
        <v>0.308</v>
      </c>
      <c r="B9">
        <v>1.36537540188164</v>
      </c>
      <c r="C9">
        <v>6.0842229710298996</v>
      </c>
      <c r="D9">
        <v>4.2734304640967702</v>
      </c>
      <c r="E9">
        <v>18.420964354440699</v>
      </c>
      <c r="F9">
        <v>3.1046790650363398</v>
      </c>
      <c r="G9">
        <v>6.8361603268177502</v>
      </c>
      <c r="H9">
        <v>1.04709100859736E-2</v>
      </c>
      <c r="I9">
        <v>0.149145292461065</v>
      </c>
      <c r="J9">
        <v>2.9997975807561299E-2</v>
      </c>
      <c r="K9">
        <v>0.42547664804004498</v>
      </c>
    </row>
    <row r="10" spans="1:13" x14ac:dyDescent="0.3">
      <c r="A10">
        <f t="shared" si="0"/>
        <v>0.35199999999999998</v>
      </c>
      <c r="B10">
        <v>1.3436158239529301</v>
      </c>
      <c r="C10">
        <v>6.0711487377190103</v>
      </c>
      <c r="D10">
        <v>4.2390123849396799</v>
      </c>
      <c r="E10">
        <v>18.389509030603499</v>
      </c>
      <c r="F10">
        <v>3.09473194186342</v>
      </c>
      <c r="G10">
        <v>7.1039327976635498</v>
      </c>
      <c r="H10">
        <v>1.10919669579089E-2</v>
      </c>
      <c r="I10">
        <v>0.15264325111858201</v>
      </c>
      <c r="J10">
        <v>3.29955054952316E-2</v>
      </c>
      <c r="K10">
        <v>0.476611349235738</v>
      </c>
    </row>
    <row r="11" spans="1:13" x14ac:dyDescent="0.3">
      <c r="A11">
        <f t="shared" si="0"/>
        <v>0.39599999999999996</v>
      </c>
      <c r="B11">
        <v>1.32285444685542</v>
      </c>
      <c r="C11">
        <v>6.0591765882522299</v>
      </c>
      <c r="D11">
        <v>4.2086410738609104</v>
      </c>
      <c r="E11">
        <v>18.359202858593701</v>
      </c>
      <c r="F11">
        <v>3.0937821749857002</v>
      </c>
      <c r="G11">
        <v>7.3485606561783099</v>
      </c>
      <c r="H11">
        <v>1.16519291502522E-2</v>
      </c>
      <c r="I11">
        <v>0.155618632859442</v>
      </c>
      <c r="J11">
        <v>3.5682253646390001E-2</v>
      </c>
      <c r="K11">
        <v>0.52440081121736903</v>
      </c>
    </row>
    <row r="12" spans="1:13" x14ac:dyDescent="0.3">
      <c r="A12">
        <f t="shared" si="0"/>
        <v>0.43999999999999995</v>
      </c>
      <c r="B12">
        <v>1.30301612848878</v>
      </c>
      <c r="C12">
        <v>6.0482057426230202</v>
      </c>
      <c r="D12">
        <v>4.1818405025482797</v>
      </c>
      <c r="E12">
        <v>18.330010856668199</v>
      </c>
      <c r="F12">
        <v>3.0992318368966898</v>
      </c>
      <c r="G12">
        <v>7.5727132143482399</v>
      </c>
      <c r="H12">
        <v>1.21567275168247E-2</v>
      </c>
      <c r="I12">
        <v>0.15839252579577101</v>
      </c>
      <c r="J12">
        <v>3.8089003467915203E-2</v>
      </c>
      <c r="K12">
        <v>0.56898381251048602</v>
      </c>
    </row>
    <row r="13" spans="1:13" x14ac:dyDescent="0.3">
      <c r="A13">
        <f t="shared" si="0"/>
        <v>0.48399999999999993</v>
      </c>
      <c r="B13">
        <v>1.2840356255165899</v>
      </c>
      <c r="C13">
        <v>6.0381480395456402</v>
      </c>
      <c r="D13">
        <v>4.15818663998982</v>
      </c>
      <c r="E13">
        <v>18.301889583836701</v>
      </c>
      <c r="F13">
        <v>3.1091240581939101</v>
      </c>
      <c r="G13">
        <v>7.7786288304732603</v>
      </c>
      <c r="H13">
        <v>1.26114768168676E-2</v>
      </c>
      <c r="I13">
        <v>0.161147139295791</v>
      </c>
      <c r="J13">
        <v>4.0243975304902799E-2</v>
      </c>
      <c r="K13">
        <v>0.61054802544623399</v>
      </c>
    </row>
    <row r="14" spans="1:13" x14ac:dyDescent="0.3">
      <c r="A14">
        <f t="shared" si="0"/>
        <v>0.52799999999999991</v>
      </c>
      <c r="B14">
        <v>1.2658557384173801</v>
      </c>
      <c r="C14">
        <v>6.0289250827881604</v>
      </c>
      <c r="D14">
        <v>4.1373047386498403</v>
      </c>
      <c r="E14">
        <v>18.2747922087406</v>
      </c>
      <c r="F14">
        <v>3.1219929803383502</v>
      </c>
      <c r="G14">
        <v>7.9682047116264796</v>
      </c>
      <c r="H14">
        <v>1.30207911281354E-2</v>
      </c>
      <c r="I14">
        <v>0.16397607349660401</v>
      </c>
      <c r="J14">
        <v>4.2172809869928898E-2</v>
      </c>
      <c r="K14">
        <v>0.64930261502564202</v>
      </c>
    </row>
    <row r="15" spans="1:13" x14ac:dyDescent="0.3">
      <c r="A15">
        <f t="shared" si="0"/>
        <v>0.57199999999999995</v>
      </c>
      <c r="B15">
        <v>1.24842587214679</v>
      </c>
      <c r="C15">
        <v>6.0204663772210001</v>
      </c>
      <c r="D15">
        <v>4.1188648762257101</v>
      </c>
      <c r="E15">
        <v>18.248671461072799</v>
      </c>
      <c r="F15">
        <v>3.1367468631859698</v>
      </c>
      <c r="G15">
        <v>8.1430643251819408</v>
      </c>
      <c r="H15">
        <v>1.3388898205639399E-2</v>
      </c>
      <c r="I15">
        <v>0.16691809492372001</v>
      </c>
      <c r="J15">
        <v>4.3898704486265601E-2</v>
      </c>
      <c r="K15">
        <v>0.68546074668068002</v>
      </c>
    </row>
    <row r="16" spans="1:13" x14ac:dyDescent="0.3">
      <c r="A16">
        <f t="shared" si="0"/>
        <v>0.61599999999999999</v>
      </c>
      <c r="B16">
        <v>1.23170091183942</v>
      </c>
      <c r="C16">
        <v>6.0127080578336498</v>
      </c>
      <c r="D16">
        <v>4.1025770649887701</v>
      </c>
      <c r="E16">
        <v>18.223481279360499</v>
      </c>
      <c r="F16">
        <v>3.1525779216349199</v>
      </c>
      <c r="G16">
        <v>8.3046091141766105</v>
      </c>
      <c r="H16">
        <v>1.37196854151882E-2</v>
      </c>
      <c r="I16">
        <v>0.16997942475252301</v>
      </c>
      <c r="J16">
        <v>4.5442596220437399E-2</v>
      </c>
      <c r="K16">
        <v>0.71922905195837805</v>
      </c>
    </row>
    <row r="17" spans="1:11" x14ac:dyDescent="0.3">
      <c r="A17">
        <f t="shared" si="0"/>
        <v>0.66</v>
      </c>
      <c r="B17">
        <v>1.21564033739858</v>
      </c>
      <c r="C17">
        <v>6.0055919804951401</v>
      </c>
      <c r="D17">
        <v>4.0881865244287203</v>
      </c>
      <c r="E17">
        <v>18.199177667175501</v>
      </c>
      <c r="F17">
        <v>3.16889326270792</v>
      </c>
      <c r="G17">
        <v>8.4540587439293606</v>
      </c>
      <c r="H17">
        <v>1.40167238256656E-2</v>
      </c>
      <c r="I17">
        <v>0.17314814836556899</v>
      </c>
      <c r="J17">
        <v>4.6823353440152198E-2</v>
      </c>
      <c r="K17">
        <v>0.75080180918020401</v>
      </c>
    </row>
    <row r="18" spans="1:11" x14ac:dyDescent="0.3">
      <c r="A18">
        <f t="shared" si="0"/>
        <v>0.70400000000000007</v>
      </c>
      <c r="B18">
        <v>1.20020751970773</v>
      </c>
      <c r="C18">
        <v>5.9990650385431996</v>
      </c>
      <c r="D18">
        <v>4.0754693588206798</v>
      </c>
      <c r="E18">
        <v>18.1757190774196</v>
      </c>
      <c r="F18">
        <v>3.1852622353278099</v>
      </c>
      <c r="G18">
        <v>8.59248273895588</v>
      </c>
      <c r="H18">
        <v>1.42832863682163E-2</v>
      </c>
      <c r="I18">
        <v>0.17640330672166299</v>
      </c>
      <c r="J18">
        <v>4.8057961907798902E-2</v>
      </c>
      <c r="K18">
        <v>0.78035820490255303</v>
      </c>
    </row>
    <row r="19" spans="1:11" x14ac:dyDescent="0.3">
      <c r="A19">
        <f t="shared" si="0"/>
        <v>0.74800000000000011</v>
      </c>
      <c r="B19">
        <v>1.1853691555852699</v>
      </c>
      <c r="C19">
        <v>5.9930786245155803</v>
      </c>
      <c r="D19">
        <v>4.0642287110578801</v>
      </c>
      <c r="E19">
        <v>18.1530665223809</v>
      </c>
      <c r="F19">
        <v>3.2013764166605099</v>
      </c>
      <c r="G19">
        <v>8.7208255463216506</v>
      </c>
      <c r="H19">
        <v>1.45223651307978E-2</v>
      </c>
      <c r="I19">
        <v>0.17972045759691199</v>
      </c>
      <c r="J19">
        <v>4.9161700572566601E-2</v>
      </c>
      <c r="K19">
        <v>0.80806152626812899</v>
      </c>
    </row>
    <row r="20" spans="1:11" x14ac:dyDescent="0.3">
      <c r="A20">
        <f t="shared" si="0"/>
        <v>0.79200000000000015</v>
      </c>
      <c r="B20">
        <v>1.17109480943221</v>
      </c>
      <c r="C20">
        <v>5.9875881885313298</v>
      </c>
      <c r="D20">
        <v>4.0542913862647296</v>
      </c>
      <c r="E20">
        <v>18.131183530472999</v>
      </c>
      <c r="F20">
        <v>3.21701926070982</v>
      </c>
      <c r="G20">
        <v>8.8399265267806406</v>
      </c>
      <c r="H20">
        <v>1.4736689110623299E-2</v>
      </c>
      <c r="I20">
        <v>0.18307493571554001</v>
      </c>
      <c r="J20">
        <v>5.0148305645812803E-2</v>
      </c>
      <c r="K20">
        <v>0.83405950011460395</v>
      </c>
    </row>
    <row r="21" spans="1:11" x14ac:dyDescent="0.3">
      <c r="A21">
        <f t="shared" si="0"/>
        <v>0.83600000000000019</v>
      </c>
      <c r="B21">
        <v>1.1573565375991499</v>
      </c>
      <c r="C21">
        <v>5.9825528637137104</v>
      </c>
      <c r="D21">
        <v>4.0455049065967001</v>
      </c>
      <c r="E21">
        <v>18.110036022595601</v>
      </c>
      <c r="F21">
        <v>3.2320431017176099</v>
      </c>
      <c r="G21">
        <v>8.9505360047389697</v>
      </c>
      <c r="H21">
        <v>1.49287425233279E-2</v>
      </c>
      <c r="I21">
        <v>0.186443643356728</v>
      </c>
      <c r="J21">
        <v>5.1030122892136202E-2</v>
      </c>
      <c r="K21">
        <v>0.85848526040524697</v>
      </c>
    </row>
    <row r="22" spans="1:11" x14ac:dyDescent="0.3">
      <c r="A22">
        <f t="shared" si="0"/>
        <v>0.88000000000000023</v>
      </c>
      <c r="B22">
        <v>1.14412857748587</v>
      </c>
      <c r="C22">
        <v>5.9779351401982197</v>
      </c>
      <c r="D22">
        <v>4.0377349484971603</v>
      </c>
      <c r="E22">
        <v>18.089592151326801</v>
      </c>
      <c r="F22">
        <v>3.2463517404948501</v>
      </c>
      <c r="G22">
        <v>9.0533282399215196</v>
      </c>
      <c r="H22">
        <v>1.5100783426906701E-2</v>
      </c>
      <c r="I22">
        <v>0.18980592525753801</v>
      </c>
      <c r="J22">
        <v>5.1818248628074201E-2</v>
      </c>
      <c r="K22">
        <v>0.88145861243943002</v>
      </c>
    </row>
    <row r="23" spans="1:11" x14ac:dyDescent="0.3">
      <c r="A23">
        <f t="shared" si="0"/>
        <v>0.92400000000000027</v>
      </c>
      <c r="B23">
        <v>1.1313870878099801</v>
      </c>
      <c r="C23">
        <v>5.9737005759046102</v>
      </c>
      <c r="D23">
        <v>4.0308631135810504</v>
      </c>
      <c r="E23">
        <v>18.069822127902299</v>
      </c>
      <c r="F23">
        <v>3.2598872622566502</v>
      </c>
      <c r="G23">
        <v>9.1489119838876292</v>
      </c>
      <c r="H23">
        <v>1.5254862374285701E-2</v>
      </c>
      <c r="I23">
        <v>0.19314389060908899</v>
      </c>
      <c r="J23">
        <v>5.2522660160033298E-2</v>
      </c>
      <c r="K23">
        <v>0.90308739006460503</v>
      </c>
    </row>
    <row r="24" spans="1:11" x14ac:dyDescent="0.3">
      <c r="A24">
        <f t="shared" si="0"/>
        <v>0.9680000000000003</v>
      </c>
      <c r="B24">
        <v>1.1191099297448299</v>
      </c>
      <c r="C24">
        <v>5.9698175362340304</v>
      </c>
      <c r="D24">
        <v>4.0247849883634901</v>
      </c>
      <c r="E24">
        <v>18.050698050862</v>
      </c>
      <c r="F24">
        <v>3.2695982189155499</v>
      </c>
      <c r="G24">
        <v>9.2378391333596497</v>
      </c>
      <c r="H24">
        <v>1.53928408528231E-2</v>
      </c>
      <c r="I24">
        <v>0.19644241558612699</v>
      </c>
      <c r="J24">
        <v>5.31523364871892E-2</v>
      </c>
      <c r="K24">
        <v>0.92346878710622504</v>
      </c>
    </row>
    <row r="25" spans="1:11" x14ac:dyDescent="0.3">
      <c r="A25">
        <f t="shared" si="0"/>
        <v>1.0120000000000002</v>
      </c>
      <c r="B25">
        <v>1.1072764810400599</v>
      </c>
      <c r="C25">
        <v>5.9662569572662498</v>
      </c>
      <c r="D25">
        <v>4.0194084534293504</v>
      </c>
      <c r="E25">
        <v>18.032193743611298</v>
      </c>
      <c r="F25">
        <v>3.2754938019562898</v>
      </c>
      <c r="G25">
        <v>9.3206118768986794</v>
      </c>
      <c r="H25">
        <v>1.55164093299673E-2</v>
      </c>
      <c r="I25">
        <v>0.19968897356254001</v>
      </c>
      <c r="J25">
        <v>5.3715370111415202E-2</v>
      </c>
      <c r="K25">
        <v>0.94269059920631404</v>
      </c>
    </row>
    <row r="26" spans="1:11" x14ac:dyDescent="0.3">
      <c r="A26">
        <f t="shared" si="0"/>
        <v>1.0560000000000003</v>
      </c>
      <c r="B26">
        <v>1.09586747702764</v>
      </c>
      <c r="C26">
        <v>5.9629921285109102</v>
      </c>
      <c r="D26">
        <v>4.0146522080692497</v>
      </c>
      <c r="E26">
        <v>18.0142846042462</v>
      </c>
      <c r="F26">
        <v>3.2815077709762499</v>
      </c>
      <c r="G26">
        <v>9.3976886429312501</v>
      </c>
      <c r="H26">
        <v>1.5627104778257201E-2</v>
      </c>
      <c r="I26">
        <v>0.20287338347671099</v>
      </c>
      <c r="J26">
        <v>5.4219070763895198E-2</v>
      </c>
      <c r="K26">
        <v>0.96083234670819395</v>
      </c>
    </row>
    <row r="27" spans="1:11" x14ac:dyDescent="0.3">
      <c r="A27">
        <f t="shared" si="0"/>
        <v>1.1000000000000003</v>
      </c>
      <c r="B27">
        <v>1.0848648737517901</v>
      </c>
      <c r="C27">
        <v>5.9599984921860596</v>
      </c>
      <c r="D27">
        <v>4.0104444813667302</v>
      </c>
      <c r="E27">
        <v>17.996947468761402</v>
      </c>
      <c r="F27">
        <v>3.2875207898527798</v>
      </c>
      <c r="G27">
        <v>9.4694890890600902</v>
      </c>
      <c r="H27">
        <v>1.5726327593687299E-2</v>
      </c>
      <c r="I27">
        <v>0.20598753016049001</v>
      </c>
      <c r="J27">
        <v>5.4670061791949998E-2</v>
      </c>
      <c r="K27">
        <v>0.97796626997436198</v>
      </c>
    </row>
    <row r="28" spans="1:11" x14ac:dyDescent="0.3">
      <c r="A28">
        <f t="shared" si="0"/>
        <v>1.1440000000000003</v>
      </c>
      <c r="B28">
        <v>1.07425172946422</v>
      </c>
      <c r="C28">
        <v>5.9572534565784201</v>
      </c>
      <c r="D28">
        <v>4.0067219050453398</v>
      </c>
      <c r="E28">
        <v>17.980160487527201</v>
      </c>
      <c r="F28">
        <v>3.2934410885800101</v>
      </c>
      <c r="G28">
        <v>9.5363983201600799</v>
      </c>
      <c r="H28">
        <v>1.5815357849059498E-2</v>
      </c>
      <c r="I28">
        <v>0.209025087168874</v>
      </c>
      <c r="J28">
        <v>5.5074369859587601E-2</v>
      </c>
      <c r="K28">
        <v>0.99415820035546498</v>
      </c>
    </row>
    <row r="29" spans="1:11" x14ac:dyDescent="0.3">
      <c r="A29">
        <f t="shared" si="0"/>
        <v>1.1880000000000004</v>
      </c>
      <c r="B29">
        <v>1.0640121014872099</v>
      </c>
      <c r="C29">
        <v>5.9547362214162103</v>
      </c>
      <c r="D29">
        <v>4.0034285270722396</v>
      </c>
      <c r="E29">
        <v>17.963903014291901</v>
      </c>
      <c r="F29">
        <v>3.29919934847522</v>
      </c>
      <c r="G29">
        <v>9.5987704823069802</v>
      </c>
      <c r="H29">
        <v>1.5895370840180199E-2</v>
      </c>
      <c r="I29">
        <v>0.211981258170685</v>
      </c>
      <c r="J29">
        <v>5.5437508509381402E-2</v>
      </c>
      <c r="K29">
        <v>1.00946831620445</v>
      </c>
    </row>
    <row r="30" spans="1:11" x14ac:dyDescent="0.3">
      <c r="A30">
        <f t="shared" si="0"/>
        <v>1.2320000000000004</v>
      </c>
      <c r="B30">
        <v>1.05413095602894</v>
      </c>
      <c r="C30">
        <v>5.9524276134382497</v>
      </c>
      <c r="D30">
        <v>4.00051494812661</v>
      </c>
      <c r="E30">
        <v>17.948155506674599</v>
      </c>
      <c r="F30">
        <v>3.3047444236970098</v>
      </c>
      <c r="G30">
        <v>9.6569318483139597</v>
      </c>
      <c r="H30">
        <v>1.5967451890083001E-2</v>
      </c>
      <c r="I30">
        <v>0.21485254419045599</v>
      </c>
      <c r="J30">
        <v>5.5764556018708999E-2</v>
      </c>
      <c r="K30">
        <v>1.02395179603166</v>
      </c>
    </row>
    <row r="31" spans="1:11" x14ac:dyDescent="0.3">
      <c r="A31">
        <f t="shared" si="0"/>
        <v>1.2760000000000005</v>
      </c>
      <c r="B31">
        <v>1.0445940889863401</v>
      </c>
      <c r="C31">
        <v>5.9503099305226002</v>
      </c>
      <c r="D31">
        <v>3.99793756565674</v>
      </c>
      <c r="E31">
        <v>17.932899437023199</v>
      </c>
      <c r="F31">
        <v>3.3076102971128098</v>
      </c>
      <c r="G31">
        <v>9.7111834864193103</v>
      </c>
      <c r="H31">
        <v>1.60326103772979E-2</v>
      </c>
      <c r="I31">
        <v>0.21763653886440101</v>
      </c>
      <c r="J31">
        <v>5.6060227866986903E-2</v>
      </c>
      <c r="K31">
        <v>1.03765938154902</v>
      </c>
    </row>
    <row r="32" spans="1:11" x14ac:dyDescent="0.3">
      <c r="A32">
        <f t="shared" si="0"/>
        <v>1.3200000000000005</v>
      </c>
      <c r="B32">
        <v>1.03538805612241</v>
      </c>
      <c r="C32">
        <v>5.9483667928755297</v>
      </c>
      <c r="D32">
        <v>3.9956579124476201</v>
      </c>
      <c r="E32">
        <v>17.9181172125285</v>
      </c>
      <c r="F32">
        <v>3.3088036919711201</v>
      </c>
      <c r="G32">
        <v>9.7618035848413101</v>
      </c>
      <c r="H32">
        <v>1.6091792950856498E-2</v>
      </c>
      <c r="I32">
        <v>0.22033175102970701</v>
      </c>
      <c r="J32">
        <v>5.6328944018666803E-2</v>
      </c>
      <c r="K32">
        <v>1.0506378628655</v>
      </c>
    </row>
    <row r="33" spans="1:11" x14ac:dyDescent="0.3">
      <c r="A33">
        <f t="shared" si="0"/>
        <v>1.3640000000000005</v>
      </c>
      <c r="B33">
        <v>1.02650011128374</v>
      </c>
      <c r="C33">
        <v>5.9465829998977</v>
      </c>
      <c r="D33">
        <v>3.99364207846991</v>
      </c>
      <c r="E33">
        <v>17.9037921035513</v>
      </c>
      <c r="F33">
        <v>3.3102323169496999</v>
      </c>
      <c r="G33">
        <v>9.8090494902413798</v>
      </c>
      <c r="H33">
        <v>1.6145895889240699E-2</v>
      </c>
      <c r="I33">
        <v>0.22293745252317901</v>
      </c>
      <c r="J33">
        <v>5.6574891125197799E-2</v>
      </c>
      <c r="K33">
        <v>1.0629304970376401</v>
      </c>
    </row>
    <row r="34" spans="1:11" x14ac:dyDescent="0.3">
      <c r="A34">
        <f t="shared" si="0"/>
        <v>1.4080000000000006</v>
      </c>
      <c r="B34">
        <v>1.01791815154587</v>
      </c>
      <c r="C34">
        <v>5.9449443914526601</v>
      </c>
      <c r="D34">
        <v>3.9918602063398301</v>
      </c>
      <c r="E34">
        <v>17.889908179214</v>
      </c>
      <c r="F34">
        <v>3.3118236667329599</v>
      </c>
      <c r="G34">
        <v>9.8531595066594306</v>
      </c>
      <c r="H34">
        <v>1.61957765545949E-2</v>
      </c>
      <c r="I34">
        <v>0.22545354845688301</v>
      </c>
      <c r="J34">
        <v>5.6802079662789398E-2</v>
      </c>
      <c r="K34">
        <v>1.0745773698910901</v>
      </c>
    </row>
    <row r="35" spans="1:11" x14ac:dyDescent="0.3">
      <c r="A35">
        <f t="shared" si="0"/>
        <v>1.4520000000000006</v>
      </c>
      <c r="B35">
        <v>1.0096306683534899</v>
      </c>
      <c r="C35">
        <v>5.9434377123711899</v>
      </c>
      <c r="D35">
        <v>3.9902860520353398</v>
      </c>
      <c r="E35">
        <v>17.876450249405</v>
      </c>
      <c r="F35">
        <v>3.3135180507030002</v>
      </c>
      <c r="G35">
        <v>9.8943544924750704</v>
      </c>
      <c r="H35">
        <v>1.6242263888654501E-2</v>
      </c>
      <c r="I35">
        <v>0.227880467108104</v>
      </c>
      <c r="J35">
        <v>5.7014395955502797E-2</v>
      </c>
      <c r="K35">
        <v>1.08561570970676</v>
      </c>
    </row>
    <row r="36" spans="1:11" x14ac:dyDescent="0.3">
      <c r="A36">
        <f t="shared" si="0"/>
        <v>1.4960000000000007</v>
      </c>
      <c r="B36">
        <v>1.00162670386851</v>
      </c>
      <c r="C36">
        <v>5.9420504791409501</v>
      </c>
      <c r="D36">
        <v>3.98889660362557</v>
      </c>
      <c r="E36">
        <v>17.863403812439401</v>
      </c>
      <c r="F36">
        <v>3.3152667403256899</v>
      </c>
      <c r="G36">
        <v>9.9328392858470593</v>
      </c>
      <c r="H36">
        <v>1.62861678940752E-2</v>
      </c>
      <c r="I36">
        <v>0.230219066687983</v>
      </c>
      <c r="J36">
        <v>5.7215648987516597E-2</v>
      </c>
      <c r="K36">
        <v>1.0960801601162</v>
      </c>
    </row>
    <row r="37" spans="1:11" x14ac:dyDescent="0.3">
      <c r="A37">
        <f t="shared" si="0"/>
        <v>1.5400000000000007</v>
      </c>
      <c r="B37">
        <v>0.99389581185834797</v>
      </c>
      <c r="C37">
        <v>5.9407708478562196</v>
      </c>
      <c r="D37">
        <v>3.98767175170995</v>
      </c>
      <c r="E37">
        <v>17.850755007710699</v>
      </c>
      <c r="F37">
        <v>3.3170303327766999</v>
      </c>
      <c r="G37">
        <v>9.9688039834641593</v>
      </c>
      <c r="H37">
        <v>1.6328288044928901E-2</v>
      </c>
      <c r="I37">
        <v>0.23247055650440099</v>
      </c>
      <c r="J37">
        <v>5.7409611885561103E-2</v>
      </c>
      <c r="K37">
        <v>1.10600301842455</v>
      </c>
    </row>
    <row r="38" spans="1:11" x14ac:dyDescent="0.3">
      <c r="A38">
        <f t="shared" si="0"/>
        <v>1.5840000000000007</v>
      </c>
      <c r="B38">
        <v>0.98642802255625595</v>
      </c>
      <c r="C38">
        <v>5.9395874826417598</v>
      </c>
      <c r="D38">
        <v>3.9865940060556002</v>
      </c>
      <c r="E38">
        <v>17.838490572743801</v>
      </c>
      <c r="F38">
        <v>3.3182733849458099</v>
      </c>
      <c r="G38">
        <v>10.0024250929748</v>
      </c>
      <c r="H38">
        <v>1.63694205734695E-2</v>
      </c>
      <c r="I38">
        <v>0.23463643033192899</v>
      </c>
      <c r="J38">
        <v>5.7600057952254501E-2</v>
      </c>
      <c r="K38">
        <v>1.1154144445937699</v>
      </c>
    </row>
    <row r="39" spans="1:11" x14ac:dyDescent="0.3">
      <c r="A39">
        <f t="shared" si="0"/>
        <v>1.6280000000000008</v>
      </c>
      <c r="B39">
        <v>0.97921381100781302</v>
      </c>
      <c r="C39">
        <v>5.9384894239162698</v>
      </c>
      <c r="D39">
        <v>3.9856482535884101</v>
      </c>
      <c r="E39">
        <v>17.8265978041327</v>
      </c>
      <c r="F39">
        <v>3.3174119134087401</v>
      </c>
      <c r="G39">
        <v>10.033866575899699</v>
      </c>
      <c r="H39">
        <v>1.6410364586974001E-2</v>
      </c>
      <c r="I39">
        <v>0.236718410101462</v>
      </c>
      <c r="J39">
        <v>5.77907911517581E-2</v>
      </c>
      <c r="K39">
        <v>1.1243426452735099</v>
      </c>
    </row>
    <row r="40" spans="1:11" x14ac:dyDescent="0.3">
      <c r="A40">
        <f t="shared" si="0"/>
        <v>1.6720000000000008</v>
      </c>
      <c r="B40">
        <v>0.97224406848675904</v>
      </c>
      <c r="C40">
        <v>5.9374659560266698</v>
      </c>
      <c r="D40">
        <v>3.98482155345142</v>
      </c>
      <c r="E40">
        <v>17.815064521908202</v>
      </c>
      <c r="F40">
        <v>3.3168175758253402</v>
      </c>
      <c r="G40">
        <v>10.063280794974601</v>
      </c>
      <c r="H40">
        <v>1.64519269783341E-2</v>
      </c>
      <c r="I40">
        <v>0.238718398301944</v>
      </c>
      <c r="J40">
        <v>5.7985670987926202E-2</v>
      </c>
      <c r="K40">
        <v>1.13281403655133</v>
      </c>
    </row>
    <row r="41" spans="1:11" x14ac:dyDescent="0.3">
      <c r="A41">
        <f t="shared" si="0"/>
        <v>1.7160000000000009</v>
      </c>
      <c r="B41">
        <v>0.96551007662181798</v>
      </c>
      <c r="C41">
        <v>5.9365064739619404</v>
      </c>
      <c r="D41">
        <v>3.9841029653092002</v>
      </c>
      <c r="E41">
        <v>17.803879036931999</v>
      </c>
      <c r="F41">
        <v>3.3164403339844002</v>
      </c>
      <c r="G41">
        <v>10.090809377572301</v>
      </c>
      <c r="H41">
        <v>1.6494926106720001E-2</v>
      </c>
      <c r="I41">
        <v>0.24063843773636301</v>
      </c>
      <c r="J41">
        <v>5.81886317680302E-2</v>
      </c>
      <c r="K41">
        <v>1.14085338849363</v>
      </c>
    </row>
    <row r="42" spans="1:11" x14ac:dyDescent="0.3">
      <c r="A42">
        <f t="shared" si="0"/>
        <v>1.7600000000000009</v>
      </c>
      <c r="B42">
        <v>0.95900348392539403</v>
      </c>
      <c r="C42">
        <v>5.9356003490429501</v>
      </c>
      <c r="D42">
        <v>3.9834834074619399</v>
      </c>
      <c r="E42">
        <v>17.793030120962101</v>
      </c>
      <c r="F42">
        <v>3.3162371990672299</v>
      </c>
      <c r="G42">
        <v>10.1165840049918</v>
      </c>
      <c r="H42">
        <v>1.6540194239439299E-2</v>
      </c>
      <c r="I42">
        <v>0.24248067749087401</v>
      </c>
      <c r="J42">
        <v>5.84036963075567E-2</v>
      </c>
      <c r="K42">
        <v>1.14848395404833</v>
      </c>
    </row>
    <row r="43" spans="1:11" x14ac:dyDescent="0.3">
      <c r="A43">
        <f t="shared" si="0"/>
        <v>1.8040000000000009</v>
      </c>
      <c r="B43">
        <v>0.95271628445712198</v>
      </c>
      <c r="C43">
        <v>5.9347367936800799</v>
      </c>
      <c r="D43">
        <v>3.9829555416477498</v>
      </c>
      <c r="E43">
        <v>17.782506979072298</v>
      </c>
      <c r="F43">
        <v>3.3161714157819899</v>
      </c>
      <c r="G43">
        <v>10.140727135894</v>
      </c>
      <c r="H43">
        <v>1.6588578762380301E-2</v>
      </c>
      <c r="I43">
        <v>0.24424734416072</v>
      </c>
      <c r="J43">
        <v>5.8634984198487998E-2</v>
      </c>
      <c r="K43">
        <v>1.15572758446437</v>
      </c>
    </row>
    <row r="44" spans="1:11" x14ac:dyDescent="0.3">
      <c r="A44">
        <f t="shared" si="0"/>
        <v>1.848000000000001</v>
      </c>
      <c r="B44">
        <v>0.94664079839111603</v>
      </c>
      <c r="C44">
        <v>5.9339047254900299</v>
      </c>
      <c r="D44">
        <v>3.9825136816684799</v>
      </c>
      <c r="E44">
        <v>17.772299224146</v>
      </c>
      <c r="F44">
        <v>3.3162117142762999</v>
      </c>
      <c r="G44">
        <v>10.163352670930299</v>
      </c>
      <c r="H44">
        <v>1.6640942183372E-2</v>
      </c>
      <c r="I44">
        <v>0.245940717532112</v>
      </c>
      <c r="J44">
        <v>5.88867148298527E-2</v>
      </c>
      <c r="K44">
        <v>1.1626048330387999</v>
      </c>
    </row>
    <row r="45" spans="1:11" x14ac:dyDescent="0.3">
      <c r="A45">
        <f t="shared" si="0"/>
        <v>1.892000000000001</v>
      </c>
      <c r="B45">
        <v>0.94076965428661796</v>
      </c>
      <c r="C45">
        <v>5.9330926312633503</v>
      </c>
      <c r="D45">
        <v>3.9821537231796702</v>
      </c>
      <c r="E45">
        <v>17.762396853191099</v>
      </c>
      <c r="F45">
        <v>3.31633163050902</v>
      </c>
      <c r="G45">
        <v>10.1845665645988</v>
      </c>
      <c r="H45">
        <v>1.66981609696547E-2</v>
      </c>
      <c r="I45">
        <v>0.24756311004925399</v>
      </c>
      <c r="J45">
        <v>5.9163205410527803E-2</v>
      </c>
      <c r="K45">
        <v>1.1691350487166201</v>
      </c>
    </row>
    <row r="46" spans="1:11" x14ac:dyDescent="0.3">
      <c r="A46">
        <f t="shared" si="0"/>
        <v>1.9360000000000011</v>
      </c>
      <c r="B46">
        <v>0.93509577288822099</v>
      </c>
      <c r="C46">
        <v>5.9322884314708197</v>
      </c>
      <c r="D46">
        <v>3.9818730921496202</v>
      </c>
      <c r="E46">
        <v>17.7527902252506</v>
      </c>
      <c r="F46">
        <v>3.31605106191238</v>
      </c>
      <c r="G46">
        <v>10.204467389531599</v>
      </c>
      <c r="H46">
        <v>1.6761123276732601E-2</v>
      </c>
      <c r="I46">
        <v>0.24911684950374599</v>
      </c>
      <c r="J46">
        <v>5.9468864296328597E-2</v>
      </c>
      <c r="K46">
        <v>1.1753364608321999</v>
      </c>
    </row>
    <row r="47" spans="1:11" x14ac:dyDescent="0.3">
      <c r="A47">
        <f t="shared" si="0"/>
        <v>1.9800000000000011</v>
      </c>
      <c r="B47">
        <v>0.92961235230477701</v>
      </c>
      <c r="C47">
        <v>5.9314793461855198</v>
      </c>
      <c r="D47">
        <v>3.9816707096217598</v>
      </c>
      <c r="E47">
        <v>17.7434700407055</v>
      </c>
      <c r="F47">
        <v>3.3146673356397001</v>
      </c>
      <c r="G47">
        <v>10.233427384951201</v>
      </c>
      <c r="H47">
        <v>1.6830725640574602E-2</v>
      </c>
      <c r="I47">
        <v>0.250604264473271</v>
      </c>
      <c r="J47">
        <v>5.9808179963375799E-2</v>
      </c>
      <c r="K47">
        <v>1.1812262560849101</v>
      </c>
    </row>
    <row r="48" spans="1:11" x14ac:dyDescent="0.3">
      <c r="A48">
        <f t="shared" si="0"/>
        <v>2.0240000000000009</v>
      </c>
      <c r="B48">
        <v>0.92431285443587596</v>
      </c>
      <c r="C48">
        <v>5.9306517634739802</v>
      </c>
      <c r="D48">
        <v>3.9815469705167099</v>
      </c>
      <c r="E48">
        <v>17.734427321785599</v>
      </c>
      <c r="F48">
        <v>3.3135048846179198</v>
      </c>
      <c r="G48">
        <v>10.2612759955461</v>
      </c>
      <c r="H48">
        <v>1.6907868717991999E-2</v>
      </c>
      <c r="I48">
        <v>0.25202767211079102</v>
      </c>
      <c r="J48">
        <v>6.0185705995774802E-2</v>
      </c>
      <c r="K48">
        <v>1.1868206486786399</v>
      </c>
    </row>
    <row r="49" spans="1:11" x14ac:dyDescent="0.3">
      <c r="A49">
        <f t="shared" si="0"/>
        <v>2.0680000000000009</v>
      </c>
      <c r="B49">
        <v>0.919190992531985</v>
      </c>
      <c r="C49">
        <v>5.92979111146997</v>
      </c>
      <c r="D49">
        <v>3.9815037342914898</v>
      </c>
      <c r="E49">
        <v>17.725653394122102</v>
      </c>
      <c r="F49">
        <v>3.3125308935169899</v>
      </c>
      <c r="G49">
        <v>10.287517498922901</v>
      </c>
      <c r="H49">
        <v>1.6993452170771799E-2</v>
      </c>
      <c r="I49">
        <v>0.25338936794710698</v>
      </c>
      <c r="J49">
        <v>6.0606042467283398E-2</v>
      </c>
      <c r="K49">
        <v>1.1921349444191001</v>
      </c>
    </row>
    <row r="50" spans="1:11" x14ac:dyDescent="0.3">
      <c r="A50">
        <f t="shared" si="0"/>
        <v>2.112000000000001</v>
      </c>
      <c r="B50">
        <v>0.914240719789296</v>
      </c>
      <c r="C50">
        <v>5.9288817354837304</v>
      </c>
      <c r="D50">
        <v>3.9815443253394101</v>
      </c>
      <c r="E50">
        <v>17.717139869187999</v>
      </c>
      <c r="F50">
        <v>3.3117165456696398</v>
      </c>
      <c r="G50">
        <v>10.3122453044196</v>
      </c>
      <c r="H50">
        <v>1.7088368797668299E-2</v>
      </c>
      <c r="I50">
        <v>0.25469161742082302</v>
      </c>
      <c r="J50">
        <v>6.1073814094624299E-2</v>
      </c>
      <c r="K50">
        <v>1.1971835994497999</v>
      </c>
    </row>
    <row r="51" spans="1:11" x14ac:dyDescent="0.3">
      <c r="A51">
        <f t="shared" si="0"/>
        <v>2.156000000000001</v>
      </c>
      <c r="B51">
        <v>0.90945621889327299</v>
      </c>
      <c r="C51">
        <v>5.9279067816146398</v>
      </c>
      <c r="D51">
        <v>3.9816735410709199</v>
      </c>
      <c r="E51">
        <v>17.708878627490801</v>
      </c>
      <c r="F51">
        <v>3.31103662250288</v>
      </c>
      <c r="G51">
        <v>10.335547801178899</v>
      </c>
      <c r="H51">
        <v>1.7193498024702901E-2</v>
      </c>
      <c r="I51">
        <v>0.25593664889241002</v>
      </c>
      <c r="J51">
        <v>6.1593645526377097E-2</v>
      </c>
      <c r="K51">
        <v>1.2019802742122201</v>
      </c>
    </row>
    <row r="52" spans="1:11" x14ac:dyDescent="0.3">
      <c r="A52">
        <f t="shared" si="0"/>
        <v>2.2000000000000011</v>
      </c>
      <c r="B52">
        <v>0.90483189243626105</v>
      </c>
      <c r="C52">
        <v>5.9268480884228696</v>
      </c>
      <c r="D52">
        <v>3.9818976656673</v>
      </c>
      <c r="E52">
        <v>17.700861802387202</v>
      </c>
      <c r="F52">
        <v>3.3104691299638298</v>
      </c>
      <c r="G52">
        <v>10.357508594144599</v>
      </c>
      <c r="H52">
        <v>1.7309698868598001E-2</v>
      </c>
      <c r="I52">
        <v>0.25712664793464501</v>
      </c>
      <c r="J52">
        <v>6.2170134108877E-2</v>
      </c>
      <c r="K52">
        <v>1.2065378831365301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24A3-63F2-45F5-8990-E46A923F65E6}">
  <dimension ref="A1:C4"/>
  <sheetViews>
    <sheetView workbookViewId="0">
      <selection activeCell="C3" sqref="C3"/>
    </sheetView>
  </sheetViews>
  <sheetFormatPr defaultRowHeight="14.4" x14ac:dyDescent="0.3"/>
  <sheetData>
    <row r="1" spans="1:3" x14ac:dyDescent="0.3">
      <c r="B1" t="s">
        <v>1</v>
      </c>
      <c r="C1" t="s">
        <v>2</v>
      </c>
    </row>
    <row r="2" spans="1:3" x14ac:dyDescent="0.3">
      <c r="A2" t="s">
        <v>0</v>
      </c>
      <c r="B2">
        <f>100*0.112/3600*1000 * 0.5</f>
        <v>1.5555555555555556</v>
      </c>
      <c r="C2">
        <f>100*0.112/3600*1000 * 2</f>
        <v>6.2222222222222223</v>
      </c>
    </row>
    <row r="3" spans="1:3" x14ac:dyDescent="0.3">
      <c r="A3" t="s">
        <v>3</v>
      </c>
      <c r="B3">
        <f>100*3*0.112/3600*1000 * 0.5</f>
        <v>4.666666666666667</v>
      </c>
      <c r="C3">
        <f>100*3*0.112/3600*1000 * 2</f>
        <v>18.666666666666668</v>
      </c>
    </row>
    <row r="4" spans="1:3" x14ac:dyDescent="0.3">
      <c r="A4" t="s">
        <v>4</v>
      </c>
      <c r="B4">
        <f>565+273.15</f>
        <v>838.15</v>
      </c>
      <c r="C4">
        <f>273.15+585</f>
        <v>858.15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Elorza Casas</dc:creator>
  <cp:lastModifiedBy>Carlos Andres Elorza Casas</cp:lastModifiedBy>
  <dcterms:created xsi:type="dcterms:W3CDTF">2023-12-13T22:17:30Z</dcterms:created>
  <dcterms:modified xsi:type="dcterms:W3CDTF">2024-01-22T19:29:12Z</dcterms:modified>
</cp:coreProperties>
</file>